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24_Flujo de Fondos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4000" windowHeight="9330"/>
  </bookViews>
  <sheets>
    <sheet name="FFONDOS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C20" i="1" l="1"/>
  <c r="D20" i="1"/>
  <c r="E20" i="1" l="1"/>
  <c r="E34" i="1"/>
  <c r="E33" i="1"/>
  <c r="E32" i="1"/>
  <c r="E31" i="1"/>
  <c r="E30" i="1"/>
  <c r="F30" i="1" s="1"/>
  <c r="E29" i="1"/>
  <c r="F29" i="1" s="1"/>
  <c r="E28" i="1"/>
  <c r="F28" i="1" s="1"/>
  <c r="E27" i="1"/>
  <c r="F27" i="1" s="1"/>
  <c r="E26" i="1"/>
  <c r="F26" i="1" s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F18" i="1" l="1"/>
  <c r="F16" i="1"/>
  <c r="C38" i="1"/>
  <c r="D38" i="1"/>
  <c r="F20" i="1" l="1"/>
  <c r="F38" i="1" s="1"/>
  <c r="G20" i="1"/>
  <c r="G38" i="1" s="1"/>
  <c r="E38" i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<sst xmlns="http://schemas.openxmlformats.org/spreadsheetml/2006/main" count="53" uniqueCount="44">
  <si>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</si>
  <si>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</si>
  <si>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</si>
  <si>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</si>
  <si>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</si>
  <si>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</si>
  <si>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</si>
  <si>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</si>
  <si>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</si>
  <si>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</si>
  <si>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</si>
  <si>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</si>
  <si>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</si>
  <si>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</si>
  <si>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</si>
  <si>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</si>
  <si>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</si>
  <si>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</si>
  <si>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</si>
  <si>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</si>
  <si>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</si>
  <si>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</si>
  <si>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</si>
  <si>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</si>
  <si>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</si>
  <si>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</si>
  <si>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</si>
  <si>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</si>
  <si>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</si>
  <si>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</si>
  <si>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</si>
  <si>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</si>
  <si>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</si>
  <si>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</si>
  <si>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</si>
  <si>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</si>
  <si>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</si>
  <si>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</si>
  <si>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TECNOLÓGICA DE CIUDAD JUÁREZ</t>
  </si>
  <si>
    <t xml:space="preserve">                DR. ARIEL DÍAZ DE LEÓN HERRERA</t>
  </si>
  <si>
    <t xml:space="preserve">                 DIRECTOR DE ADMÓN Y FINANZAS</t>
  </si>
  <si>
    <t>LIC. CARLOS ERNESTO ORTIZ VILLEGAS</t>
  </si>
  <si>
    <t xml:space="preserve">                                   R E C T O R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</si>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</sst>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44</xdr:row>
      <xdr:rowOff>142875</xdr:rowOff>
    </xdr:from>
    <xdr:to>
      <xdr:col>1</xdr:col>
      <xdr:colOff>3250406</xdr:colOff>
      <xdr:row>45</xdr:row>
      <xdr:rowOff>0</xdr:rowOff>
    </xdr:to>
    <xdr:cxnSp macro="">
      <xdr:nvCxnSpPr>
        <xdr:cNvPr id="3" name="Conector recto 2"/>
        <xdr:cNvCxnSpPr/>
      </xdr:nvCxnSpPr>
      <xdr:spPr>
        <a:xfrm flipV="1">
          <a:off x="273843" y="8560594"/>
          <a:ext cx="3214688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1095375</xdr:colOff>
      <xdr:row>44</xdr:row>
      <xdr:rowOff>142875</xdr:rowOff>
    </xdr:from>
    <xdr:to>
      <xdr:col>6</xdr:col>
      <xdr:colOff>47625</xdr:colOff>
      <xdr:row>44</xdr:row>
      <xdr:rowOff>142875</xdr:rowOff>
    </xdr:to>
    <xdr:cxnSp macro="">
      <xdr:nvCxnSpPr>
        <xdr:cNvPr id="4" name="Conector recto 3"/>
        <xdr:cNvCxnSpPr/>
      </xdr:nvCxnSpPr>
      <xdr:spPr>
        <a:xfrm>
          <a:off x="6048375" y="8560594"/>
          <a:ext cx="3095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7" zoomScale="80" zoomScaleNormal="80" workbookViewId="0">
      <selection activeCell="C28" sqref="C2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2" t="s">
        <v>38</v>
      </c>
      <c r="C2" s="43"/>
      <c r="D2" s="43"/>
      <c r="E2" s="43"/>
      <c r="F2" s="43"/>
      <c r="G2" s="44"/>
    </row>
    <row r="3" spans="2:7" x14ac:dyDescent="0.2">
      <c r="B3" s="45" t="s">
        <v>10</v>
      </c>
      <c r="C3" s="46"/>
      <c r="D3" s="46"/>
      <c r="E3" s="46"/>
      <c r="F3" s="46"/>
      <c r="G3" s="47"/>
    </row>
    <row r="4" spans="2:7" ht="12.75" thickBot="1" x14ac:dyDescent="0.25">
      <c r="B4" s="48" t="s">
        <v>43</v>
      </c>
      <c r="C4" s="49"/>
      <c r="D4" s="49"/>
      <c r="E4" s="49"/>
      <c r="F4" s="49"/>
      <c r="G4" s="50"/>
    </row>
    <row r="5" spans="2:7" ht="42" customHeight="1" thickBot="1" x14ac:dyDescent="0.25">
      <c r="B5" s="40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1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F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96505036.230000004</v>
      </c>
      <c r="D15" s="27">
        <v>0</v>
      </c>
      <c r="E15" s="21">
        <f t="shared" si="0"/>
        <v>96505036.230000004</v>
      </c>
      <c r="F15" s="20">
        <v>96505036.230000004</v>
      </c>
      <c r="G15" s="20">
        <v>96505036.230000004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0">
        <f t="shared" si="0"/>
        <v>0</v>
      </c>
      <c r="G16" s="20">
        <v>0</v>
      </c>
    </row>
    <row r="17" spans="2:7" ht="24" customHeight="1" x14ac:dyDescent="0.2">
      <c r="B17" s="14" t="s">
        <v>29</v>
      </c>
      <c r="C17" s="19">
        <v>248920111</v>
      </c>
      <c r="D17" s="27">
        <v>0</v>
      </c>
      <c r="E17" s="21">
        <f t="shared" si="0"/>
        <v>248920111</v>
      </c>
      <c r="F17" s="20">
        <v>248920111</v>
      </c>
      <c r="G17" s="20">
        <v>248920111</v>
      </c>
    </row>
    <row r="18" spans="2:7" ht="24" customHeight="1" x14ac:dyDescent="0.2">
      <c r="B18" s="13" t="s">
        <v>30</v>
      </c>
      <c r="C18" s="20">
        <v>35376.29</v>
      </c>
      <c r="D18" s="27">
        <v>0</v>
      </c>
      <c r="E18" s="21">
        <f t="shared" si="0"/>
        <v>35376.29</v>
      </c>
      <c r="F18" s="20">
        <f t="shared" si="0"/>
        <v>35376.29</v>
      </c>
      <c r="G18" s="20">
        <v>35376.29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345460523.52000004</v>
      </c>
      <c r="D20" s="28">
        <f>SUM(D9:D18)</f>
        <v>0</v>
      </c>
      <c r="E20" s="22">
        <f>C20+D20</f>
        <v>345460523.52000004</v>
      </c>
      <c r="F20" s="28">
        <f>SUM(F9:F18)</f>
        <v>345460523.52000004</v>
      </c>
      <c r="G20" s="22">
        <f>SUM(G9:G18)</f>
        <v>345460523.52000004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0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1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237545839.25999999</v>
      </c>
      <c r="D26" s="20">
        <v>0</v>
      </c>
      <c r="E26" s="21">
        <f t="shared" ref="E26:F34" si="1">C26+D26</f>
        <v>237545839.25999999</v>
      </c>
      <c r="F26" s="20">
        <f t="shared" si="1"/>
        <v>237545839.25999999</v>
      </c>
      <c r="G26" s="20">
        <v>153891039</v>
      </c>
    </row>
    <row r="27" spans="2:7" ht="12" customHeight="1" x14ac:dyDescent="0.2">
      <c r="B27" s="32" t="s">
        <v>12</v>
      </c>
      <c r="C27" s="20">
        <v>16787852.57</v>
      </c>
      <c r="D27" s="20">
        <v>0</v>
      </c>
      <c r="E27" s="21">
        <f t="shared" si="1"/>
        <v>16787852.57</v>
      </c>
      <c r="F27" s="20">
        <f t="shared" si="1"/>
        <v>16787852.57</v>
      </c>
      <c r="G27" s="20">
        <v>10574157.83</v>
      </c>
    </row>
    <row r="28" spans="2:7" x14ac:dyDescent="0.2">
      <c r="B28" s="32" t="s">
        <v>13</v>
      </c>
      <c r="C28" s="20">
        <v>31622909.620000001</v>
      </c>
      <c r="D28" s="20">
        <v>0</v>
      </c>
      <c r="E28" s="21">
        <f t="shared" si="1"/>
        <v>31622909.620000001</v>
      </c>
      <c r="F28" s="20">
        <f t="shared" si="1"/>
        <v>31622909.620000001</v>
      </c>
      <c r="G28" s="20">
        <v>31622909.620000001</v>
      </c>
    </row>
    <row r="29" spans="2:7" x14ac:dyDescent="0.2">
      <c r="B29" s="32" t="s">
        <v>14</v>
      </c>
      <c r="C29" s="20">
        <v>5834944.7199999997</v>
      </c>
      <c r="D29" s="20">
        <v>0</v>
      </c>
      <c r="E29" s="21">
        <f t="shared" si="1"/>
        <v>5834944.7199999997</v>
      </c>
      <c r="F29" s="20">
        <f t="shared" si="1"/>
        <v>5834944.7199999997</v>
      </c>
      <c r="G29" s="20">
        <v>5834944.7199999997</v>
      </c>
    </row>
    <row r="30" spans="2:7" x14ac:dyDescent="0.2">
      <c r="B30" s="32" t="s">
        <v>15</v>
      </c>
      <c r="C30" s="20">
        <v>4415758.42</v>
      </c>
      <c r="D30" s="20">
        <v>0</v>
      </c>
      <c r="E30" s="21">
        <f t="shared" si="1"/>
        <v>4415758.42</v>
      </c>
      <c r="F30" s="20">
        <f t="shared" si="1"/>
        <v>4415758.42</v>
      </c>
      <c r="G30" s="20">
        <v>4415758.42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f t="shared" si="1"/>
        <v>0</v>
      </c>
      <c r="G31" s="20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f t="shared" si="1"/>
        <v>0</v>
      </c>
      <c r="G32" s="20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f t="shared" si="1"/>
        <v>0</v>
      </c>
      <c r="G33" s="20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f t="shared" si="1"/>
        <v>0</v>
      </c>
      <c r="G34" s="20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296207304.59000003</v>
      </c>
      <c r="D36" s="22">
        <f>SUM(D26:D34)</f>
        <v>0</v>
      </c>
      <c r="E36" s="22">
        <f>SUM(E26:E34)</f>
        <v>296207304.59000003</v>
      </c>
      <c r="F36" s="22">
        <f>SUM(F26:F34)</f>
        <v>296207304.59000003</v>
      </c>
      <c r="G36" s="38">
        <f>SUM(G26:G34)</f>
        <v>206338809.59</v>
      </c>
    </row>
    <row r="37" spans="2:7" s="2" customFormat="1" ht="12.75" thickBot="1" x14ac:dyDescent="0.25">
      <c r="B37" s="35"/>
      <c r="C37" s="21"/>
      <c r="D37" s="21"/>
      <c r="E37" s="21"/>
      <c r="F37" s="21"/>
      <c r="G37" s="39"/>
    </row>
    <row r="38" spans="2:7" ht="12.75" thickBot="1" x14ac:dyDescent="0.25">
      <c r="B38" s="7" t="s">
        <v>37</v>
      </c>
      <c r="C38" s="8">
        <f>C20-C36</f>
        <v>49253218.930000007</v>
      </c>
      <c r="D38" s="8">
        <f>D20-D36</f>
        <v>0</v>
      </c>
      <c r="E38" s="8">
        <f>D38+C38</f>
        <v>49253218.930000007</v>
      </c>
      <c r="F38" s="8">
        <f>F20-F36</f>
        <v>49253218.930000007</v>
      </c>
      <c r="G38" s="9">
        <f>G20-G36</f>
        <v>139121713.93000004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>
      <c r="B46" s="10" t="s">
        <v>39</v>
      </c>
      <c r="E46" s="10" t="s">
        <v>41</v>
      </c>
    </row>
    <row r="47" spans="2:7" s="10" customFormat="1" x14ac:dyDescent="0.2">
      <c r="B47" s="10" t="s">
        <v>40</v>
      </c>
      <c r="E47" s="10" t="s">
        <v>42</v>
      </c>
    </row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2024-04-29T20:56:49Z</cp:lastPrinted>
  <dcterms:created xsi:type="dcterms:W3CDTF">2019-12-11T17:18:27Z</dcterms:created>
  <dcterms:modified xsi:type="dcterms:W3CDTF">2025-01-28T23:07:33Z</dcterms:modified>
</cp:coreProperties>
</file>